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Оператор\Desktop\Питание 2025-2026 г\МЕНЮ\"/>
    </mc:Choice>
  </mc:AlternateContent>
  <bookViews>
    <workbookView xWindow="0" yWindow="0" windowWidth="22710" windowHeight="1119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L24" i="1" l="1"/>
  <c r="L195" i="1"/>
  <c r="J196" i="1"/>
  <c r="I196" i="1"/>
  <c r="H196" i="1"/>
  <c r="G196" i="1"/>
  <c r="F196" i="1"/>
  <c r="L196" i="1" l="1"/>
</calcChain>
</file>

<file path=xl/sharedStrings.xml><?xml version="1.0" encoding="utf-8"?>
<sst xmlns="http://schemas.openxmlformats.org/spreadsheetml/2006/main" count="237" uniqueCount="80">
  <si>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</si>
  <si>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</si>
  <si>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</si>
  <si>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</si>
  <si>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</si>
  <si>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</si>
  <si>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</si>
  <si>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</si>
  <si>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</si>
  <si>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</si>
  <si>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</si>
  <si>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</si>
  <si>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</si>
  <si>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</si>
  <si>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</si>
  <si>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</si>
  <si>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</si>
  <si>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</si>
  <si>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</si>
  <si>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</si>
  <si>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</si>
  <si>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</si>
  <si>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</si>
  <si>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</si>
  <si>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</si>
  <si>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</si>
  <si>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</si>
  <si>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</si>
  <si>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</si>
  <si>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</si>
  <si>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</si>
  <si>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</si>
  <si>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</si>
  <si>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</si>
  <si>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</si>
  <si>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</si>
  <si>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</si>
  <si>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</si>
  <si>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</si>
  <si>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</si>
  <si>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МБОУ-ООШ №13 п.Черёмухи</t>
  </si>
  <si>
    <t>Директор</t>
  </si>
  <si>
    <t>Лазутчикова Т.В.</t>
  </si>
  <si>
    <t>сладкое</t>
  </si>
  <si>
    <t>хлеб пшеничный йодированный</t>
  </si>
  <si>
    <t>мармелад фруктово-ягодный</t>
  </si>
  <si>
    <t>кофейный напиток</t>
  </si>
  <si>
    <t xml:space="preserve"> Хлеб пшеничный  йодированный</t>
  </si>
  <si>
    <t>чай с сахаром</t>
  </si>
  <si>
    <t>Хлеб пшеничный йодированный</t>
  </si>
  <si>
    <t>Омлет натуральный.икра кабачковая</t>
  </si>
  <si>
    <t>маффины сливочные</t>
  </si>
  <si>
    <t>фрукты свежие (яблоки)</t>
  </si>
  <si>
    <t>хлеб пшеничный  и йодированный</t>
  </si>
  <si>
    <t>491/57</t>
  </si>
  <si>
    <t>28/34</t>
  </si>
  <si>
    <t>чай с лимоном и с сахаром</t>
  </si>
  <si>
    <t>кисломол</t>
  </si>
  <si>
    <t>сыр "Российский" (порциями)</t>
  </si>
  <si>
    <t>гречка по-купечески.салат из свеклы.</t>
  </si>
  <si>
    <t>каша жидкая молочная манная.сэндвич с курицей</t>
  </si>
  <si>
    <t>311/626</t>
  </si>
  <si>
    <t>чай фруктовый</t>
  </si>
  <si>
    <t>тефтели из птицы с соусом (70/30).макаронные изделия отварные.салат из квашеной капусты</t>
  </si>
  <si>
    <t>462/332/67</t>
  </si>
  <si>
    <t>какао-напиток с молоком сгущеным</t>
  </si>
  <si>
    <t>капуста, тушеная с мясом птицы.пюре картофельное.</t>
  </si>
  <si>
    <t>54-27м/737</t>
  </si>
  <si>
    <t>плов из птицы.салат из моркови по-корейски</t>
  </si>
  <si>
    <t>54-12м/73</t>
  </si>
  <si>
    <t>котлеты  из мяса птицы "школьные"с соусом.макаронные изделия отварные.винегрет</t>
  </si>
  <si>
    <t>352/332/29</t>
  </si>
  <si>
    <t>каша  "дружба". сдоба "выборгская"</t>
  </si>
  <si>
    <t>какао- напиток с молоком сгущенным</t>
  </si>
  <si>
    <t>паста "альфредо".салат из квашеной капусты</t>
  </si>
  <si>
    <t>455/67</t>
  </si>
  <si>
    <t>кондитерское изделие</t>
  </si>
  <si>
    <t>рыба, тушеная в томате с овощами (филе)(70/30). пюре картофельное.свекла отварная дольками</t>
  </si>
  <si>
    <t>374/737/54-28з</t>
  </si>
  <si>
    <t>кондитерское изделие (печенье сахарное)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</si>
</sst>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16</v>
      </c>
      <c r="G1" s="2" t="s">
        <v>17</v>
      </c>
      <c r="H1" s="53" t="s">
        <v>41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42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210</v>
      </c>
      <c r="G6" s="40">
        <v>13.75</v>
      </c>
      <c r="H6" s="40">
        <v>17.54</v>
      </c>
      <c r="I6" s="40">
        <v>32.65</v>
      </c>
      <c r="J6" s="40">
        <v>313.7</v>
      </c>
      <c r="K6" s="41" t="s">
        <v>54</v>
      </c>
      <c r="L6" s="40">
        <v>70.3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0.19</v>
      </c>
      <c r="H8" s="43">
        <v>0.04</v>
      </c>
      <c r="I8" s="43">
        <v>10.98</v>
      </c>
      <c r="J8" s="43">
        <v>43.9</v>
      </c>
      <c r="K8" s="44">
        <v>883</v>
      </c>
      <c r="L8" s="43">
        <v>3.6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3.04</v>
      </c>
      <c r="H9" s="43">
        <v>0.32</v>
      </c>
      <c r="I9" s="43">
        <v>19.68</v>
      </c>
      <c r="J9" s="43">
        <v>93.76</v>
      </c>
      <c r="K9" s="44"/>
      <c r="L9" s="43">
        <v>4.2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43</v>
      </c>
      <c r="E11" s="42" t="s">
        <v>79</v>
      </c>
      <c r="F11" s="43">
        <v>50</v>
      </c>
      <c r="G11" s="43">
        <v>2.2799999999999998</v>
      </c>
      <c r="H11" s="43">
        <v>1.85</v>
      </c>
      <c r="I11" s="43">
        <v>20.100000000000001</v>
      </c>
      <c r="J11" s="43">
        <v>136.5</v>
      </c>
      <c r="K11" s="44"/>
      <c r="L11" s="43">
        <v>15.9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19.260000000000002</v>
      </c>
      <c r="H13" s="19">
        <f t="shared" si="0"/>
        <v>19.75</v>
      </c>
      <c r="I13" s="19">
        <f t="shared" si="0"/>
        <v>83.41</v>
      </c>
      <c r="J13" s="19">
        <f t="shared" si="0"/>
        <v>587.8599999999999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19.260000000000002</v>
      </c>
      <c r="H24" s="32">
        <f t="shared" si="4"/>
        <v>19.75</v>
      </c>
      <c r="I24" s="32">
        <f t="shared" si="4"/>
        <v>83.41</v>
      </c>
      <c r="J24" s="32">
        <f t="shared" si="4"/>
        <v>587.8599999999999</v>
      </c>
      <c r="K24" s="32"/>
      <c r="L24" s="32">
        <f t="shared" ref="L24" si="5"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260</v>
      </c>
      <c r="G25" s="40">
        <v>13.73</v>
      </c>
      <c r="H25" s="40">
        <v>16.64</v>
      </c>
      <c r="I25" s="40">
        <v>50.04</v>
      </c>
      <c r="J25" s="40">
        <v>390.75</v>
      </c>
      <c r="K25" s="41" t="s">
        <v>55</v>
      </c>
      <c r="L25" s="40">
        <v>69.12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0.25</v>
      </c>
      <c r="H27" s="43">
        <v>0.05</v>
      </c>
      <c r="I27" s="43">
        <v>11.33</v>
      </c>
      <c r="J27" s="43">
        <v>60</v>
      </c>
      <c r="K27" s="44">
        <v>880</v>
      </c>
      <c r="L27" s="43">
        <v>6.95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3.04</v>
      </c>
      <c r="H28" s="43">
        <v>0.32</v>
      </c>
      <c r="I28" s="43">
        <v>19.68</v>
      </c>
      <c r="J28" s="43">
        <v>93.76</v>
      </c>
      <c r="K28" s="44"/>
      <c r="L28" s="43">
        <v>4.2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57</v>
      </c>
      <c r="E30" s="42" t="s">
        <v>58</v>
      </c>
      <c r="F30" s="43">
        <v>10</v>
      </c>
      <c r="G30" s="43">
        <v>2.1800000000000002</v>
      </c>
      <c r="H30" s="43">
        <v>2.59</v>
      </c>
      <c r="I30" s="43">
        <v>0</v>
      </c>
      <c r="J30" s="43">
        <v>32.090000000000003</v>
      </c>
      <c r="K30" s="44">
        <v>97</v>
      </c>
      <c r="L30" s="43">
        <v>13.73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576.6</v>
      </c>
      <c r="K32" s="25"/>
      <c r="L32" s="19">
        <f t="shared" si="9"/>
        <v>94.000000000000014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510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576.6</v>
      </c>
      <c r="K43" s="32"/>
      <c r="L43" s="32">
        <f t="shared" si="17"/>
        <v>94.000000000000014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300</v>
      </c>
      <c r="G44" s="40">
        <v>18.579999999999998</v>
      </c>
      <c r="H44" s="40">
        <v>19.27</v>
      </c>
      <c r="I44" s="40">
        <v>67.959999999999994</v>
      </c>
      <c r="J44" s="40">
        <v>473.08</v>
      </c>
      <c r="K44" s="41" t="s">
        <v>61</v>
      </c>
      <c r="L44" s="40">
        <v>68.83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0.31</v>
      </c>
      <c r="H46" s="43">
        <v>0.1</v>
      </c>
      <c r="I46" s="43">
        <v>5.82</v>
      </c>
      <c r="J46" s="43">
        <v>68.650000000000006</v>
      </c>
      <c r="K46" s="44">
        <v>885</v>
      </c>
      <c r="L46" s="43">
        <v>6.97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52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44.4</v>
      </c>
      <c r="K48" s="44">
        <v>386</v>
      </c>
      <c r="L48" s="43">
        <v>18.2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19.289999999999996</v>
      </c>
      <c r="H51" s="19">
        <f t="shared" ref="H51" si="19">SUM(H44:H50)</f>
        <v>19.77</v>
      </c>
      <c r="I51" s="19">
        <f t="shared" ref="I51" si="20">SUM(I44:I50)</f>
        <v>83.58</v>
      </c>
      <c r="J51" s="19">
        <f t="shared" ref="J51:L51" si="21">SUM(J44:J50)</f>
        <v>586.13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600</v>
      </c>
      <c r="G62" s="32">
        <f t="shared" ref="G62" si="26">G51+G61</f>
        <v>19.289999999999996</v>
      </c>
      <c r="H62" s="32">
        <f t="shared" ref="H62" si="27">H51+H61</f>
        <v>19.77</v>
      </c>
      <c r="I62" s="32">
        <f t="shared" ref="I62" si="28">I51+I61</f>
        <v>83.58</v>
      </c>
      <c r="J62" s="32">
        <f t="shared" ref="J62:L62" si="29">J51+J61</f>
        <v>586.13</v>
      </c>
      <c r="K62" s="32"/>
      <c r="L62" s="32">
        <f t="shared" si="29"/>
        <v>94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310</v>
      </c>
      <c r="G63" s="40">
        <v>13.86</v>
      </c>
      <c r="H63" s="40">
        <v>15.61</v>
      </c>
      <c r="I63" s="40">
        <v>44.58</v>
      </c>
      <c r="J63" s="40">
        <v>393.22</v>
      </c>
      <c r="K63" s="41" t="s">
        <v>64</v>
      </c>
      <c r="L63" s="40">
        <v>73.42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2.48</v>
      </c>
      <c r="H65" s="43">
        <v>3.87</v>
      </c>
      <c r="I65" s="43">
        <v>19.489999999999998</v>
      </c>
      <c r="J65" s="43">
        <v>101.6</v>
      </c>
      <c r="K65" s="44">
        <v>869</v>
      </c>
      <c r="L65" s="43">
        <v>16.38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3.04</v>
      </c>
      <c r="H66" s="43">
        <v>0.32</v>
      </c>
      <c r="I66" s="43">
        <v>19.68</v>
      </c>
      <c r="J66" s="43">
        <v>93.76</v>
      </c>
      <c r="K66" s="44"/>
      <c r="L66" s="43">
        <v>4.2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19.38</v>
      </c>
      <c r="H70" s="19">
        <f t="shared" ref="H70" si="31">SUM(H63:H69)</f>
        <v>19.8</v>
      </c>
      <c r="I70" s="19">
        <f t="shared" ref="I70" si="32">SUM(I63:I69)</f>
        <v>83.75</v>
      </c>
      <c r="J70" s="19">
        <f t="shared" ref="J70:L70" si="33">SUM(J63:J69)</f>
        <v>588.58000000000004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550</v>
      </c>
      <c r="G81" s="32">
        <f t="shared" ref="G81" si="38">G70+G80</f>
        <v>19.38</v>
      </c>
      <c r="H81" s="32">
        <f t="shared" ref="H81" si="39">H70+H80</f>
        <v>19.8</v>
      </c>
      <c r="I81" s="32">
        <f t="shared" ref="I81" si="40">I70+I80</f>
        <v>83.75</v>
      </c>
      <c r="J81" s="32">
        <f t="shared" ref="J81:L81" si="41">J70+J80</f>
        <v>588.58000000000004</v>
      </c>
      <c r="K81" s="32"/>
      <c r="L81" s="32">
        <f t="shared" si="41"/>
        <v>94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240</v>
      </c>
      <c r="G82" s="40">
        <v>13.36</v>
      </c>
      <c r="H82" s="40">
        <v>15.66</v>
      </c>
      <c r="I82" s="40">
        <v>36.799999999999997</v>
      </c>
      <c r="J82" s="40">
        <v>340.8</v>
      </c>
      <c r="K82" s="41" t="s">
        <v>67</v>
      </c>
      <c r="L82" s="40">
        <v>71.849999999999994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0.19</v>
      </c>
      <c r="H84" s="43">
        <v>0.04</v>
      </c>
      <c r="I84" s="43">
        <v>10.98</v>
      </c>
      <c r="J84" s="43">
        <v>43.9</v>
      </c>
      <c r="K84" s="44">
        <v>883</v>
      </c>
      <c r="L84" s="43">
        <v>3.6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40</v>
      </c>
      <c r="G85" s="43">
        <v>3.04</v>
      </c>
      <c r="H85" s="43">
        <v>0.32</v>
      </c>
      <c r="I85" s="43">
        <v>19.68</v>
      </c>
      <c r="J85" s="43">
        <v>93.76</v>
      </c>
      <c r="K85" s="44"/>
      <c r="L85" s="43">
        <v>4.2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 t="s">
        <v>45</v>
      </c>
      <c r="F87" s="43">
        <v>40</v>
      </c>
      <c r="G87" s="43">
        <v>2.6</v>
      </c>
      <c r="H87" s="43">
        <v>3.68</v>
      </c>
      <c r="I87" s="43">
        <v>15.86</v>
      </c>
      <c r="J87" s="43">
        <v>108.24</v>
      </c>
      <c r="K87" s="44"/>
      <c r="L87" s="43">
        <v>14.35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19.190000000000001</v>
      </c>
      <c r="H89" s="19">
        <f t="shared" ref="H89" si="43">SUM(H82:H88)</f>
        <v>19.7</v>
      </c>
      <c r="I89" s="19">
        <f t="shared" ref="I89" si="44">SUM(I82:I88)</f>
        <v>83.320000000000007</v>
      </c>
      <c r="J89" s="19">
        <f t="shared" ref="J89:L89" si="45">SUM(J82:J88)</f>
        <v>586.69999999999993</v>
      </c>
      <c r="K89" s="25"/>
      <c r="L89" s="19">
        <f t="shared" si="45"/>
        <v>93.999999999999986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520</v>
      </c>
      <c r="G100" s="32">
        <f t="shared" ref="G100" si="50">G89+G99</f>
        <v>19.190000000000001</v>
      </c>
      <c r="H100" s="32">
        <f t="shared" ref="H100" si="51">H89+H99</f>
        <v>19.7</v>
      </c>
      <c r="I100" s="32">
        <f t="shared" ref="I100" si="52">I89+I99</f>
        <v>83.320000000000007</v>
      </c>
      <c r="J100" s="32">
        <f t="shared" ref="J100:L100" si="53">J89+J99</f>
        <v>586.69999999999993</v>
      </c>
      <c r="K100" s="32"/>
      <c r="L100" s="32">
        <f t="shared" si="53"/>
        <v>93.999999999999986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260</v>
      </c>
      <c r="G101" s="40">
        <v>14.47</v>
      </c>
      <c r="H101" s="40">
        <v>13.17</v>
      </c>
      <c r="I101" s="40">
        <v>43.32</v>
      </c>
      <c r="J101" s="40">
        <v>347.11</v>
      </c>
      <c r="K101" s="41" t="s">
        <v>69</v>
      </c>
      <c r="L101" s="40">
        <v>62.48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0.31</v>
      </c>
      <c r="H103" s="43">
        <v>0.1</v>
      </c>
      <c r="I103" s="43">
        <v>5.82</v>
      </c>
      <c r="J103" s="43">
        <v>38.65</v>
      </c>
      <c r="K103" s="44">
        <v>885</v>
      </c>
      <c r="L103" s="43">
        <v>6.97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93.76</v>
      </c>
      <c r="K104" s="44"/>
      <c r="L104" s="43">
        <v>4.2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43</v>
      </c>
      <c r="E106" s="42" t="s">
        <v>51</v>
      </c>
      <c r="F106" s="43">
        <v>30</v>
      </c>
      <c r="G106" s="43">
        <v>1.44</v>
      </c>
      <c r="H106" s="43">
        <v>6.12</v>
      </c>
      <c r="I106" s="43">
        <v>14.78</v>
      </c>
      <c r="J106" s="43">
        <v>108.25</v>
      </c>
      <c r="K106" s="44"/>
      <c r="L106" s="43">
        <v>20.350000000000001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19.260000000000002</v>
      </c>
      <c r="H108" s="19">
        <f t="shared" si="54"/>
        <v>19.71</v>
      </c>
      <c r="I108" s="19">
        <f t="shared" si="54"/>
        <v>83.6</v>
      </c>
      <c r="J108" s="19">
        <f t="shared" si="54"/>
        <v>587.77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530</v>
      </c>
      <c r="G119" s="32">
        <f t="shared" ref="G119" si="58">G108+G118</f>
        <v>19.260000000000002</v>
      </c>
      <c r="H119" s="32">
        <f t="shared" ref="H119" si="59">H108+H118</f>
        <v>19.71</v>
      </c>
      <c r="I119" s="32">
        <f t="shared" ref="I119" si="60">I108+I118</f>
        <v>83.6</v>
      </c>
      <c r="J119" s="32">
        <f t="shared" ref="J119:L119" si="61">J108+J118</f>
        <v>587.77</v>
      </c>
      <c r="K119" s="32"/>
      <c r="L119" s="32">
        <f t="shared" si="61"/>
        <v>94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310</v>
      </c>
      <c r="G120" s="40">
        <v>16.71</v>
      </c>
      <c r="H120" s="40">
        <v>24.31</v>
      </c>
      <c r="I120" s="40">
        <v>49.85</v>
      </c>
      <c r="J120" s="40">
        <v>428.29</v>
      </c>
      <c r="K120" s="41" t="s">
        <v>71</v>
      </c>
      <c r="L120" s="40">
        <v>82.85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0.25</v>
      </c>
      <c r="H122" s="43">
        <v>0.05</v>
      </c>
      <c r="I122" s="43">
        <v>11.33</v>
      </c>
      <c r="J122" s="43">
        <v>60</v>
      </c>
      <c r="K122" s="44">
        <v>880</v>
      </c>
      <c r="L122" s="43">
        <v>6.95</v>
      </c>
    </row>
    <row r="123" spans="1:12" ht="15" x14ac:dyDescent="0.25">
      <c r="A123" s="14"/>
      <c r="B123" s="15"/>
      <c r="C123" s="11"/>
      <c r="D123" s="7" t="s">
        <v>23</v>
      </c>
      <c r="E123" s="42" t="s">
        <v>49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93.76</v>
      </c>
      <c r="K123" s="44"/>
      <c r="L123" s="43">
        <v>4.2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20</v>
      </c>
      <c r="H127" s="19">
        <f t="shared" si="62"/>
        <v>24.68</v>
      </c>
      <c r="I127" s="19">
        <f t="shared" si="62"/>
        <v>80.86</v>
      </c>
      <c r="J127" s="19">
        <f t="shared" si="62"/>
        <v>582.05000000000007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6">G127+G137</f>
        <v>20</v>
      </c>
      <c r="H138" s="32">
        <f t="shared" ref="H138" si="67">H127+H137</f>
        <v>24.68</v>
      </c>
      <c r="I138" s="32">
        <f t="shared" ref="I138" si="68">I127+I137</f>
        <v>80.86</v>
      </c>
      <c r="J138" s="32">
        <f t="shared" ref="J138:L138" si="69">J127+J137</f>
        <v>582.05000000000007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280</v>
      </c>
      <c r="G139" s="40">
        <v>18.559999999999999</v>
      </c>
      <c r="H139" s="40">
        <v>17.28</v>
      </c>
      <c r="I139" s="40">
        <v>58.16</v>
      </c>
      <c r="J139" s="40">
        <v>524.5</v>
      </c>
      <c r="K139" s="41">
        <v>418</v>
      </c>
      <c r="L139" s="40">
        <v>60.42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73</v>
      </c>
      <c r="F141" s="43">
        <v>200</v>
      </c>
      <c r="G141" s="43">
        <v>2.48</v>
      </c>
      <c r="H141" s="43">
        <v>3.87</v>
      </c>
      <c r="I141" s="43">
        <v>19.489999999999998</v>
      </c>
      <c r="J141" s="43">
        <v>101.6</v>
      </c>
      <c r="K141" s="44">
        <v>869</v>
      </c>
      <c r="L141" s="43">
        <v>16.38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52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44.4</v>
      </c>
      <c r="K143" s="44">
        <v>386</v>
      </c>
      <c r="L143" s="43">
        <v>17.2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21.439999999999998</v>
      </c>
      <c r="H146" s="19">
        <f t="shared" si="70"/>
        <v>21.55</v>
      </c>
      <c r="I146" s="19">
        <f t="shared" si="70"/>
        <v>87.449999999999989</v>
      </c>
      <c r="J146" s="19">
        <f t="shared" si="70"/>
        <v>670.5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580</v>
      </c>
      <c r="G157" s="32">
        <f t="shared" ref="G157" si="74">G146+G156</f>
        <v>21.439999999999998</v>
      </c>
      <c r="H157" s="32">
        <f t="shared" ref="H157" si="75">H146+H156</f>
        <v>21.55</v>
      </c>
      <c r="I157" s="32">
        <f t="shared" ref="I157" si="76">I146+I156</f>
        <v>87.449999999999989</v>
      </c>
      <c r="J157" s="32">
        <f t="shared" ref="J157:L157" si="77">J146+J156</f>
        <v>670.5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260</v>
      </c>
      <c r="G158" s="40">
        <v>13.74</v>
      </c>
      <c r="H158" s="40">
        <v>13.53</v>
      </c>
      <c r="I158" s="40">
        <v>37.29</v>
      </c>
      <c r="J158" s="40">
        <v>300.52</v>
      </c>
      <c r="K158" s="41" t="s">
        <v>75</v>
      </c>
      <c r="L158" s="40">
        <v>68.02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1.1399999999999999</v>
      </c>
      <c r="H160" s="43">
        <v>0.66</v>
      </c>
      <c r="I160" s="43">
        <v>6.82</v>
      </c>
      <c r="J160" s="43">
        <v>37.799999999999997</v>
      </c>
      <c r="K160" s="44">
        <v>692</v>
      </c>
      <c r="L160" s="43">
        <v>4.18</v>
      </c>
    </row>
    <row r="161" spans="1:12" ht="15" x14ac:dyDescent="0.25">
      <c r="A161" s="23"/>
      <c r="B161" s="15"/>
      <c r="C161" s="11"/>
      <c r="D161" s="7" t="s">
        <v>23</v>
      </c>
      <c r="E161" s="42" t="s">
        <v>53</v>
      </c>
      <c r="F161" s="43">
        <v>40</v>
      </c>
      <c r="G161" s="43">
        <v>3.04</v>
      </c>
      <c r="H161" s="43">
        <v>0.32</v>
      </c>
      <c r="I161" s="43">
        <v>19.68</v>
      </c>
      <c r="J161" s="43">
        <v>93.76</v>
      </c>
      <c r="K161" s="44"/>
      <c r="L161" s="43">
        <v>4.2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43</v>
      </c>
      <c r="E163" s="42" t="s">
        <v>76</v>
      </c>
      <c r="F163" s="43">
        <v>30</v>
      </c>
      <c r="G163" s="43">
        <v>1.35</v>
      </c>
      <c r="H163" s="43">
        <v>5.24</v>
      </c>
      <c r="I163" s="43">
        <v>19.91</v>
      </c>
      <c r="J163" s="43">
        <v>155</v>
      </c>
      <c r="K163" s="44"/>
      <c r="L163" s="43">
        <v>17.600000000000001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19.270000000000003</v>
      </c>
      <c r="H165" s="19">
        <f t="shared" si="78"/>
        <v>19.75</v>
      </c>
      <c r="I165" s="19">
        <f t="shared" si="78"/>
        <v>83.7</v>
      </c>
      <c r="J165" s="19">
        <f t="shared" si="78"/>
        <v>587.07999999999993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82">G165+G175</f>
        <v>19.270000000000003</v>
      </c>
      <c r="H176" s="32">
        <f t="shared" ref="H176" si="83">H165+H175</f>
        <v>19.75</v>
      </c>
      <c r="I176" s="32">
        <f t="shared" ref="I176" si="84">I165+I175</f>
        <v>83.7</v>
      </c>
      <c r="J176" s="32">
        <f t="shared" ref="J176:L176" si="85">J165+J175</f>
        <v>587.07999999999993</v>
      </c>
      <c r="K176" s="32"/>
      <c r="L176" s="32">
        <f t="shared" si="85"/>
        <v>94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310</v>
      </c>
      <c r="G177" s="40">
        <v>16.02</v>
      </c>
      <c r="H177" s="40">
        <v>19.39</v>
      </c>
      <c r="I177" s="40">
        <v>53.1</v>
      </c>
      <c r="J177" s="40">
        <v>449.85</v>
      </c>
      <c r="K177" s="41" t="s">
        <v>78</v>
      </c>
      <c r="L177" s="40">
        <v>86.71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0.19</v>
      </c>
      <c r="H179" s="43">
        <v>0.04</v>
      </c>
      <c r="I179" s="43">
        <v>10.98</v>
      </c>
      <c r="J179" s="43">
        <v>43.9</v>
      </c>
      <c r="K179" s="44">
        <v>883</v>
      </c>
      <c r="L179" s="43">
        <v>3.6</v>
      </c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35</v>
      </c>
      <c r="G180" s="43">
        <v>2.66</v>
      </c>
      <c r="H180" s="43">
        <v>0.28000000000000003</v>
      </c>
      <c r="I180" s="43">
        <v>20.3</v>
      </c>
      <c r="J180" s="43">
        <v>91.44</v>
      </c>
      <c r="K180" s="44"/>
      <c r="L180" s="43">
        <v>3.69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43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18.87</v>
      </c>
      <c r="H184" s="19">
        <f t="shared" si="86"/>
        <v>19.71</v>
      </c>
      <c r="I184" s="19">
        <f t="shared" si="86"/>
        <v>84.38</v>
      </c>
      <c r="J184" s="19">
        <f t="shared" si="86"/>
        <v>585.19000000000005</v>
      </c>
      <c r="K184" s="25"/>
      <c r="L184" s="19">
        <f t="shared" ref="L184" si="87">SUM(L177:L183)</f>
        <v>93.999999999999986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545</v>
      </c>
      <c r="G195" s="32">
        <f t="shared" ref="G195" si="90">G184+G194</f>
        <v>18.87</v>
      </c>
      <c r="H195" s="32">
        <f t="shared" ref="H195" si="91">H184+H194</f>
        <v>19.71</v>
      </c>
      <c r="I195" s="32">
        <f t="shared" ref="I195" si="92">I184+I194</f>
        <v>84.38</v>
      </c>
      <c r="J195" s="32">
        <f t="shared" ref="J195:L195" si="93">J184+J194</f>
        <v>585.19000000000005</v>
      </c>
      <c r="K195" s="32"/>
      <c r="L195" s="32">
        <f t="shared" si="93"/>
        <v>93.999999999999986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19.515999999999998</v>
      </c>
      <c r="H196" s="34">
        <f t="shared" si="94"/>
        <v>20.402000000000005</v>
      </c>
      <c r="I196" s="34">
        <f t="shared" si="94"/>
        <v>83.51</v>
      </c>
      <c r="J196" s="34">
        <f t="shared" si="94"/>
        <v>593.84600000000012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Оператор</cp:lastModifiedBy>
  <dcterms:created xsi:type="dcterms:W3CDTF">2022-05-16T14:23:56Z</dcterms:created>
  <dcterms:modified xsi:type="dcterms:W3CDTF">2026-01-09T10:45:27Z</dcterms:modified>
</cp:coreProperties>
</file>