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5" i="1" l="1"/>
  <c r="L196" i="1" s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<sst xmlns="http://schemas.openxmlformats.org/spreadsheetml/2006/main" count="236" uniqueCount="75">
  <si>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</si>
  <si>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</si>
  <si>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</si>
  <si>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</si>
  <si>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</si>
  <si>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</si>
  <si>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</si>
  <si>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</si>
  <si>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</si>
  <si>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</si>
  <si>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</si>
  <si>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</si>
  <si>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</si>
  <si>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</si>
  <si>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</si>
  <si>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</si>
  <si>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</si>
  <si>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</si>
  <si>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</si>
  <si>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</si>
  <si>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</si>
  <si>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</si>
  <si>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</si>
  <si>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</si>
  <si>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</si>
  <si>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</si>
  <si>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</si>
  <si>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</si>
  <si>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</si>
  <si>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</si>
  <si>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</si>
  <si>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</si>
  <si>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</si>
  <si>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</si>
  <si>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</si>
  <si>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</si>
  <si>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</si>
  <si>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</si>
  <si>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</si>
  <si>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</si>
  <si>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Чай с сахаром</t>
  </si>
  <si>
    <t>Каша вязкая молочная "Дружба"</t>
  </si>
  <si>
    <t>Кофейный напиток на молоке сгущенном</t>
  </si>
  <si>
    <t>Хлеб пшеничный</t>
  </si>
  <si>
    <t>Чай с лимоном</t>
  </si>
  <si>
    <t>МБОУ-ООШ №13 п.Черёмухи</t>
  </si>
  <si>
    <t>Директор</t>
  </si>
  <si>
    <t>Лазутчикова Т.В.</t>
  </si>
  <si>
    <t xml:space="preserve"> Хлеб пшеничный </t>
  </si>
  <si>
    <t>фрукты свежие (яблоки)</t>
  </si>
  <si>
    <t>хлеб пшеничный</t>
  </si>
  <si>
    <t>54-12м/45</t>
  </si>
  <si>
    <t xml:space="preserve">Кофейный напиток </t>
  </si>
  <si>
    <t>374/520/54-28</t>
  </si>
  <si>
    <t>Омлет с сыром.икра кабачковая</t>
  </si>
  <si>
    <t>342/57</t>
  </si>
  <si>
    <t>Плов из птицы.Салат из квашеной капусты</t>
  </si>
  <si>
    <t>кисломол</t>
  </si>
  <si>
    <t>Сыр "Российский" (порциями)</t>
  </si>
  <si>
    <t>Каша жидкая молочная пшенная</t>
  </si>
  <si>
    <t>54-24 к</t>
  </si>
  <si>
    <t>Запеканка из творога  с рисом и  молоком сгущенным</t>
  </si>
  <si>
    <t>Гуляш из птицы.Каша вязкая пшеничная.Овощи соленые (огурцы).</t>
  </si>
  <si>
    <t>437/510</t>
  </si>
  <si>
    <t>Котлеты рубленые с белокочанной капустой.Пюре картофельное.овощи соленые (помидоры)</t>
  </si>
  <si>
    <t>455/520</t>
  </si>
  <si>
    <t xml:space="preserve">Плов из птицы. Салат из квашеной капусты </t>
  </si>
  <si>
    <t>Сладкое</t>
  </si>
  <si>
    <t>Кондитерское изделие "Тонди чоко"</t>
  </si>
  <si>
    <t>Котлеты мясо-картофельные по-хлыновски. Макаронные изделия отварные.Овощи соленые (огурцы)</t>
  </si>
  <si>
    <t>454/332</t>
  </si>
  <si>
    <t>Блинчик с фруктовой начинкой</t>
  </si>
  <si>
    <t>Чахохбили.Каша рассыпчатая гречневая.Овощи соленые (помидоры)</t>
  </si>
  <si>
    <t>437/508</t>
  </si>
  <si>
    <t>Рыба, тушеная в томате с овощами (филе).Пюре картофельное.Свекла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</si>
</sst>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F200" sqref="F20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10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54</v>
      </c>
      <c r="F6" s="40">
        <v>190</v>
      </c>
      <c r="G6" s="40">
        <v>11.54</v>
      </c>
      <c r="H6" s="40">
        <v>15.14</v>
      </c>
      <c r="I6" s="40">
        <v>28.86</v>
      </c>
      <c r="J6" s="40">
        <v>369.61</v>
      </c>
      <c r="K6" s="41" t="s">
        <v>55</v>
      </c>
      <c r="L6" s="40">
        <v>60.7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212</v>
      </c>
      <c r="G8" s="43">
        <v>0.19</v>
      </c>
      <c r="H8" s="43">
        <v>0.04</v>
      </c>
      <c r="I8" s="43">
        <v>10.98</v>
      </c>
      <c r="J8" s="43">
        <v>43.9</v>
      </c>
      <c r="K8" s="44">
        <v>685</v>
      </c>
      <c r="L8" s="43">
        <v>3.1</v>
      </c>
    </row>
    <row r="9" spans="1:12" ht="14.4" x14ac:dyDescent="0.3">
      <c r="A9" s="23"/>
      <c r="B9" s="15"/>
      <c r="C9" s="11"/>
      <c r="D9" s="7" t="s">
        <v>23</v>
      </c>
      <c r="E9" s="42" t="s">
        <v>50</v>
      </c>
      <c r="F9" s="43">
        <v>40</v>
      </c>
      <c r="G9" s="43">
        <v>3.04</v>
      </c>
      <c r="H9" s="43">
        <v>0.32</v>
      </c>
      <c r="I9" s="43">
        <v>23.2</v>
      </c>
      <c r="J9" s="43">
        <v>104.5</v>
      </c>
      <c r="K9" s="44"/>
      <c r="L9" s="43">
        <v>3.2</v>
      </c>
    </row>
    <row r="10" spans="1:12" ht="14.4" x14ac:dyDescent="0.3">
      <c r="A10" s="23"/>
      <c r="B10" s="15"/>
      <c r="C10" s="11"/>
      <c r="D10" s="7" t="s">
        <v>24</v>
      </c>
      <c r="E10" s="42" t="s">
        <v>49</v>
      </c>
      <c r="F10" s="43">
        <v>130</v>
      </c>
      <c r="G10" s="43">
        <v>0.52</v>
      </c>
      <c r="H10" s="43">
        <v>0.52</v>
      </c>
      <c r="I10" s="43">
        <v>12.74</v>
      </c>
      <c r="J10" s="43">
        <v>57.72</v>
      </c>
      <c r="K10" s="44"/>
      <c r="L10" s="43">
        <v>21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572</v>
      </c>
      <c r="G13" s="19">
        <f t="shared" ref="G13:J13" si="0">SUM(G6:G12)</f>
        <v>15.29</v>
      </c>
      <c r="H13" s="19">
        <f t="shared" si="0"/>
        <v>16.02</v>
      </c>
      <c r="I13" s="19">
        <f t="shared" si="0"/>
        <v>75.78</v>
      </c>
      <c r="J13" s="19">
        <f t="shared" si="0"/>
        <v>575.73</v>
      </c>
      <c r="K13" s="25"/>
      <c r="L13" s="19">
        <f t="shared" ref="L13" si="1">SUM(L6:L12)</f>
        <v>88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572</v>
      </c>
      <c r="G24" s="32">
        <f t="shared" ref="G24:J24" si="4">G13+G23</f>
        <v>15.29</v>
      </c>
      <c r="H24" s="32">
        <f t="shared" si="4"/>
        <v>16.02</v>
      </c>
      <c r="I24" s="32">
        <f t="shared" si="4"/>
        <v>75.78</v>
      </c>
      <c r="J24" s="32">
        <f t="shared" si="4"/>
        <v>575.73</v>
      </c>
      <c r="K24" s="32"/>
      <c r="L24" s="32">
        <f t="shared" ref="L24" si="5">L13+L23</f>
        <v>88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310</v>
      </c>
      <c r="G25" s="40">
        <v>16.23</v>
      </c>
      <c r="H25" s="40">
        <v>18.940000000000001</v>
      </c>
      <c r="I25" s="40">
        <v>40.659999999999997</v>
      </c>
      <c r="J25" s="40">
        <v>383.34</v>
      </c>
      <c r="K25" s="41" t="s">
        <v>51</v>
      </c>
      <c r="L25" s="40">
        <v>66.88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1.1399999999999999</v>
      </c>
      <c r="H27" s="43">
        <v>0.66</v>
      </c>
      <c r="I27" s="43">
        <v>6.82</v>
      </c>
      <c r="J27" s="43">
        <v>37.799999999999997</v>
      </c>
      <c r="K27" s="44">
        <v>692</v>
      </c>
      <c r="L27" s="43">
        <v>3.8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34</v>
      </c>
      <c r="G28" s="43">
        <v>2.58</v>
      </c>
      <c r="H28" s="43">
        <v>0.27</v>
      </c>
      <c r="I28" s="43">
        <v>19.72</v>
      </c>
      <c r="J28" s="43">
        <v>88.83</v>
      </c>
      <c r="K28" s="44"/>
      <c r="L28" s="43">
        <v>2.72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57</v>
      </c>
      <c r="E30" s="42" t="s">
        <v>58</v>
      </c>
      <c r="F30" s="43">
        <v>15</v>
      </c>
      <c r="G30" s="43">
        <v>3.28</v>
      </c>
      <c r="H30" s="43">
        <v>6.43</v>
      </c>
      <c r="I30" s="43">
        <v>0</v>
      </c>
      <c r="J30" s="43">
        <v>53.75</v>
      </c>
      <c r="K30" s="44">
        <v>97</v>
      </c>
      <c r="L30" s="43">
        <v>14.6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559</v>
      </c>
      <c r="G32" s="19">
        <f t="shared" ref="G32" si="6">SUM(G25:G31)</f>
        <v>23.230000000000004</v>
      </c>
      <c r="H32" s="19">
        <f t="shared" ref="H32" si="7">SUM(H25:H31)</f>
        <v>26.3</v>
      </c>
      <c r="I32" s="19">
        <f t="shared" ref="I32" si="8">SUM(I25:I31)</f>
        <v>67.199999999999989</v>
      </c>
      <c r="J32" s="19">
        <f t="shared" ref="J32:L32" si="9">SUM(J25:J31)</f>
        <v>563.72</v>
      </c>
      <c r="K32" s="25"/>
      <c r="L32" s="19">
        <f t="shared" si="9"/>
        <v>87.999999999999986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559</v>
      </c>
      <c r="G43" s="32">
        <f t="shared" ref="G43" si="14">G32+G42</f>
        <v>23.230000000000004</v>
      </c>
      <c r="H43" s="32">
        <f t="shared" ref="H43" si="15">H32+H42</f>
        <v>26.3</v>
      </c>
      <c r="I43" s="32">
        <f t="shared" ref="I43" si="16">I32+I42</f>
        <v>67.199999999999989</v>
      </c>
      <c r="J43" s="32">
        <f t="shared" ref="J43:L43" si="17">J32+J42</f>
        <v>563.72</v>
      </c>
      <c r="K43" s="32"/>
      <c r="L43" s="32">
        <f t="shared" si="17"/>
        <v>87.999999999999986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11.3</v>
      </c>
      <c r="H44" s="40">
        <v>10.1</v>
      </c>
      <c r="I44" s="40">
        <v>32.6</v>
      </c>
      <c r="J44" s="40">
        <v>274.89999999999998</v>
      </c>
      <c r="K44" s="41" t="s">
        <v>60</v>
      </c>
      <c r="L44" s="40">
        <v>22.57</v>
      </c>
    </row>
    <row r="45" spans="1:12" ht="14.4" x14ac:dyDescent="0.3">
      <c r="A45" s="23"/>
      <c r="B45" s="15"/>
      <c r="C45" s="11"/>
      <c r="D45" s="6" t="s">
        <v>21</v>
      </c>
      <c r="E45" s="42" t="s">
        <v>61</v>
      </c>
      <c r="F45" s="43">
        <v>170</v>
      </c>
      <c r="G45" s="43">
        <v>13.81</v>
      </c>
      <c r="H45" s="43">
        <v>14.16</v>
      </c>
      <c r="I45" s="43">
        <v>39.880000000000003</v>
      </c>
      <c r="J45" s="43">
        <v>336</v>
      </c>
      <c r="K45" s="44">
        <v>315</v>
      </c>
      <c r="L45" s="43">
        <v>59.63</v>
      </c>
    </row>
    <row r="46" spans="1:12" ht="14.4" x14ac:dyDescent="0.3">
      <c r="A46" s="23"/>
      <c r="B46" s="15"/>
      <c r="C46" s="11"/>
      <c r="D46" s="7" t="s">
        <v>22</v>
      </c>
      <c r="E46" s="42" t="s">
        <v>44</v>
      </c>
      <c r="F46" s="43">
        <v>219</v>
      </c>
      <c r="G46" s="43">
        <v>0.3</v>
      </c>
      <c r="H46" s="43">
        <v>0.05</v>
      </c>
      <c r="I46" s="43">
        <v>15.2</v>
      </c>
      <c r="J46" s="43">
        <v>60</v>
      </c>
      <c r="K46" s="44">
        <v>686</v>
      </c>
      <c r="L46" s="43">
        <v>5.8</v>
      </c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589</v>
      </c>
      <c r="G51" s="19">
        <f t="shared" ref="G51" si="18">SUM(G44:G50)</f>
        <v>25.41</v>
      </c>
      <c r="H51" s="19">
        <f t="shared" ref="H51" si="19">SUM(H44:H50)</f>
        <v>24.31</v>
      </c>
      <c r="I51" s="19">
        <f t="shared" ref="I51" si="20">SUM(I44:I50)</f>
        <v>87.68</v>
      </c>
      <c r="J51" s="19">
        <f t="shared" ref="J51:L51" si="21">SUM(J44:J50)</f>
        <v>670.9</v>
      </c>
      <c r="K51" s="25"/>
      <c r="L51" s="19">
        <f t="shared" si="21"/>
        <v>88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589</v>
      </c>
      <c r="G62" s="32">
        <f t="shared" ref="G62" si="26">G51+G61</f>
        <v>25.41</v>
      </c>
      <c r="H62" s="32">
        <f t="shared" ref="H62" si="27">H51+H61</f>
        <v>24.31</v>
      </c>
      <c r="I62" s="32">
        <f t="shared" ref="I62" si="28">I51+I61</f>
        <v>87.68</v>
      </c>
      <c r="J62" s="32">
        <f t="shared" ref="J62:L62" si="29">J51+J61</f>
        <v>670.9</v>
      </c>
      <c r="K62" s="32"/>
      <c r="L62" s="32">
        <f t="shared" si="29"/>
        <v>88</v>
      </c>
    </row>
    <row r="63" spans="1:12" ht="26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300</v>
      </c>
      <c r="G63" s="40">
        <v>14.37</v>
      </c>
      <c r="H63" s="40">
        <v>16.77</v>
      </c>
      <c r="I63" s="40">
        <v>52.91</v>
      </c>
      <c r="J63" s="40">
        <v>401.63</v>
      </c>
      <c r="K63" s="41" t="s">
        <v>63</v>
      </c>
      <c r="L63" s="40">
        <v>81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1.1399999999999999</v>
      </c>
      <c r="H65" s="43">
        <v>0.66</v>
      </c>
      <c r="I65" s="43">
        <v>6.82</v>
      </c>
      <c r="J65" s="43">
        <v>37.799999999999997</v>
      </c>
      <c r="K65" s="44">
        <v>692</v>
      </c>
      <c r="L65" s="43">
        <v>3.8</v>
      </c>
    </row>
    <row r="66" spans="1:12" ht="14.4" x14ac:dyDescent="0.3">
      <c r="A66" s="23"/>
      <c r="B66" s="15"/>
      <c r="C66" s="11"/>
      <c r="D66" s="7" t="s">
        <v>23</v>
      </c>
      <c r="E66" s="42" t="s">
        <v>50</v>
      </c>
      <c r="F66" s="43">
        <v>40</v>
      </c>
      <c r="G66" s="43">
        <v>3.04</v>
      </c>
      <c r="H66" s="43">
        <v>0.32</v>
      </c>
      <c r="I66" s="43">
        <v>23.2</v>
      </c>
      <c r="J66" s="43">
        <v>104.5</v>
      </c>
      <c r="K66" s="44"/>
      <c r="L66" s="43">
        <v>3.2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18.55</v>
      </c>
      <c r="H70" s="19">
        <f t="shared" ref="H70" si="31">SUM(H63:H69)</f>
        <v>17.75</v>
      </c>
      <c r="I70" s="19">
        <f t="shared" ref="I70" si="32">SUM(I63:I69)</f>
        <v>82.929999999999993</v>
      </c>
      <c r="J70" s="19">
        <f t="shared" ref="J70:L70" si="33">SUM(J63:J69)</f>
        <v>543.93000000000006</v>
      </c>
      <c r="K70" s="25"/>
      <c r="L70" s="19">
        <f t="shared" si="33"/>
        <v>88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540</v>
      </c>
      <c r="G81" s="32">
        <f t="shared" ref="G81" si="38">G70+G80</f>
        <v>18.55</v>
      </c>
      <c r="H81" s="32">
        <f t="shared" ref="H81" si="39">H70+H80</f>
        <v>17.75</v>
      </c>
      <c r="I81" s="32">
        <f t="shared" ref="I81" si="40">I70+I80</f>
        <v>82.929999999999993</v>
      </c>
      <c r="J81" s="32">
        <f t="shared" ref="J81:L81" si="41">J70+J80</f>
        <v>543.93000000000006</v>
      </c>
      <c r="K81" s="32"/>
      <c r="L81" s="32">
        <f t="shared" si="41"/>
        <v>88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290</v>
      </c>
      <c r="G82" s="40">
        <v>14.79</v>
      </c>
      <c r="H82" s="40">
        <v>15.76</v>
      </c>
      <c r="I82" s="40">
        <v>36.04</v>
      </c>
      <c r="J82" s="40">
        <v>381.92</v>
      </c>
      <c r="K82" s="41" t="s">
        <v>65</v>
      </c>
      <c r="L82" s="40">
        <v>81.7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40</v>
      </c>
      <c r="F84" s="43">
        <v>212</v>
      </c>
      <c r="G84" s="43">
        <v>0.19</v>
      </c>
      <c r="H84" s="43">
        <v>0.04</v>
      </c>
      <c r="I84" s="43">
        <v>10.98</v>
      </c>
      <c r="J84" s="43">
        <v>43.9</v>
      </c>
      <c r="K84" s="44">
        <v>685</v>
      </c>
      <c r="L84" s="43">
        <v>3.1</v>
      </c>
    </row>
    <row r="85" spans="1:12" ht="14.4" x14ac:dyDescent="0.3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3.04</v>
      </c>
      <c r="H85" s="43">
        <v>0.32</v>
      </c>
      <c r="I85" s="43">
        <v>23.2</v>
      </c>
      <c r="J85" s="43">
        <v>104.5</v>
      </c>
      <c r="K85" s="44"/>
      <c r="L85" s="43">
        <v>3.2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542</v>
      </c>
      <c r="G89" s="19">
        <f t="shared" ref="G89" si="42">SUM(G82:G88)</f>
        <v>18.02</v>
      </c>
      <c r="H89" s="19">
        <f t="shared" ref="H89" si="43">SUM(H82:H88)</f>
        <v>16.119999999999997</v>
      </c>
      <c r="I89" s="19">
        <f t="shared" ref="I89" si="44">SUM(I82:I88)</f>
        <v>70.22</v>
      </c>
      <c r="J89" s="19">
        <f t="shared" ref="J89:L89" si="45">SUM(J82:J88)</f>
        <v>530.31999999999994</v>
      </c>
      <c r="K89" s="25"/>
      <c r="L89" s="19">
        <f t="shared" si="45"/>
        <v>88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542</v>
      </c>
      <c r="G100" s="32">
        <f t="shared" ref="G100" si="50">G89+G99</f>
        <v>18.02</v>
      </c>
      <c r="H100" s="32">
        <f t="shared" ref="H100" si="51">H89+H99</f>
        <v>16.119999999999997</v>
      </c>
      <c r="I100" s="32">
        <f t="shared" ref="I100" si="52">I89+I99</f>
        <v>70.22</v>
      </c>
      <c r="J100" s="32">
        <f t="shared" ref="J100:L100" si="53">J89+J99</f>
        <v>530.31999999999994</v>
      </c>
      <c r="K100" s="32"/>
      <c r="L100" s="32">
        <f t="shared" si="53"/>
        <v>88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310</v>
      </c>
      <c r="G101" s="40">
        <v>16.23</v>
      </c>
      <c r="H101" s="40">
        <v>18.940000000000001</v>
      </c>
      <c r="I101" s="40">
        <v>40.659999999999997</v>
      </c>
      <c r="J101" s="40">
        <v>383.34</v>
      </c>
      <c r="K101" s="41" t="s">
        <v>51</v>
      </c>
      <c r="L101" s="40">
        <v>66.88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1.1399999999999999</v>
      </c>
      <c r="H103" s="43">
        <v>0.66</v>
      </c>
      <c r="I103" s="43">
        <v>6.82</v>
      </c>
      <c r="J103" s="43">
        <v>37.799999999999997</v>
      </c>
      <c r="K103" s="44">
        <v>692</v>
      </c>
      <c r="L103" s="43">
        <v>3.8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30</v>
      </c>
      <c r="G104" s="43">
        <v>2.2799999999999998</v>
      </c>
      <c r="H104" s="43">
        <v>0.24</v>
      </c>
      <c r="I104" s="43">
        <v>17.399999999999999</v>
      </c>
      <c r="J104" s="43">
        <v>78.38</v>
      </c>
      <c r="K104" s="44"/>
      <c r="L104" s="43">
        <v>2.4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67</v>
      </c>
      <c r="E106" s="42" t="s">
        <v>68</v>
      </c>
      <c r="F106" s="43">
        <v>30</v>
      </c>
      <c r="G106" s="43">
        <v>6.02</v>
      </c>
      <c r="H106" s="43">
        <v>7.13</v>
      </c>
      <c r="I106" s="43">
        <v>18.940000000000001</v>
      </c>
      <c r="J106" s="43">
        <v>139.4</v>
      </c>
      <c r="K106" s="44"/>
      <c r="L106" s="43">
        <v>14.92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25.67</v>
      </c>
      <c r="H108" s="19">
        <f t="shared" si="54"/>
        <v>26.97</v>
      </c>
      <c r="I108" s="19">
        <f t="shared" si="54"/>
        <v>83.82</v>
      </c>
      <c r="J108" s="19">
        <f t="shared" si="54"/>
        <v>638.91999999999996</v>
      </c>
      <c r="K108" s="25"/>
      <c r="L108" s="19">
        <f t="shared" ref="L108" si="55">SUM(L101:L107)</f>
        <v>88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8">G108+G118</f>
        <v>25.67</v>
      </c>
      <c r="H119" s="32">
        <f t="shared" ref="H119" si="59">H108+H118</f>
        <v>26.97</v>
      </c>
      <c r="I119" s="32">
        <f t="shared" ref="I119" si="60">I108+I118</f>
        <v>83.82</v>
      </c>
      <c r="J119" s="32">
        <f t="shared" ref="J119:L119" si="61">J108+J118</f>
        <v>638.91999999999996</v>
      </c>
      <c r="K119" s="32"/>
      <c r="L119" s="32">
        <f t="shared" si="61"/>
        <v>88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69</v>
      </c>
      <c r="F120" s="40">
        <v>300</v>
      </c>
      <c r="G120" s="40">
        <v>13.17</v>
      </c>
      <c r="H120" s="40">
        <v>13.52</v>
      </c>
      <c r="I120" s="40">
        <v>43.41</v>
      </c>
      <c r="J120" s="40">
        <v>387.01</v>
      </c>
      <c r="K120" s="41" t="s">
        <v>70</v>
      </c>
      <c r="L120" s="40">
        <v>77.760000000000005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3.87</v>
      </c>
      <c r="H122" s="43">
        <v>3.48</v>
      </c>
      <c r="I122" s="43">
        <v>11.1</v>
      </c>
      <c r="J122" s="43">
        <v>91.2</v>
      </c>
      <c r="K122" s="44">
        <v>690</v>
      </c>
      <c r="L122" s="43">
        <v>7.59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33</v>
      </c>
      <c r="G123" s="43">
        <v>2.5099999999999998</v>
      </c>
      <c r="H123" s="43">
        <v>0.26</v>
      </c>
      <c r="I123" s="43">
        <v>19.14</v>
      </c>
      <c r="J123" s="43">
        <v>86.21</v>
      </c>
      <c r="K123" s="44"/>
      <c r="L123" s="43">
        <v>2.65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533</v>
      </c>
      <c r="G127" s="19">
        <f t="shared" ref="G127:J127" si="62">SUM(G120:G126)</f>
        <v>19.549999999999997</v>
      </c>
      <c r="H127" s="19">
        <f t="shared" si="62"/>
        <v>17.260000000000002</v>
      </c>
      <c r="I127" s="19">
        <f t="shared" si="62"/>
        <v>73.650000000000006</v>
      </c>
      <c r="J127" s="19">
        <f t="shared" si="62"/>
        <v>564.41999999999996</v>
      </c>
      <c r="K127" s="25"/>
      <c r="L127" s="19">
        <f t="shared" ref="L127" si="63">SUM(L120:L126)</f>
        <v>88.000000000000014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533</v>
      </c>
      <c r="G138" s="32">
        <f t="shared" ref="G138" si="66">G127+G137</f>
        <v>19.549999999999997</v>
      </c>
      <c r="H138" s="32">
        <f t="shared" ref="H138" si="67">H127+H137</f>
        <v>17.260000000000002</v>
      </c>
      <c r="I138" s="32">
        <f t="shared" ref="I138" si="68">I127+I137</f>
        <v>73.650000000000006</v>
      </c>
      <c r="J138" s="32">
        <f t="shared" ref="J138:L138" si="69">J127+J137</f>
        <v>564.41999999999996</v>
      </c>
      <c r="K138" s="32"/>
      <c r="L138" s="32">
        <f t="shared" si="69"/>
        <v>88.000000000000014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41</v>
      </c>
      <c r="F139" s="40">
        <v>250</v>
      </c>
      <c r="G139" s="40">
        <v>9.08</v>
      </c>
      <c r="H139" s="40">
        <v>7.35</v>
      </c>
      <c r="I139" s="40">
        <v>42.5</v>
      </c>
      <c r="J139" s="40">
        <v>297.5</v>
      </c>
      <c r="K139" s="41">
        <v>302</v>
      </c>
      <c r="L139" s="40">
        <v>28.86</v>
      </c>
    </row>
    <row r="140" spans="1:12" ht="14.4" x14ac:dyDescent="0.3">
      <c r="A140" s="23"/>
      <c r="B140" s="15"/>
      <c r="C140" s="11"/>
      <c r="D140" s="6" t="s">
        <v>21</v>
      </c>
      <c r="E140" s="42" t="s">
        <v>71</v>
      </c>
      <c r="F140" s="43">
        <v>120</v>
      </c>
      <c r="G140" s="43">
        <v>5.36</v>
      </c>
      <c r="H140" s="43">
        <v>13.4</v>
      </c>
      <c r="I140" s="43">
        <v>61.36</v>
      </c>
      <c r="J140" s="43">
        <v>335</v>
      </c>
      <c r="K140" s="44"/>
      <c r="L140" s="43">
        <v>38.24</v>
      </c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212</v>
      </c>
      <c r="G141" s="43">
        <v>0.19</v>
      </c>
      <c r="H141" s="43">
        <v>0.04</v>
      </c>
      <c r="I141" s="43">
        <v>10.98</v>
      </c>
      <c r="J141" s="43">
        <v>43.9</v>
      </c>
      <c r="K141" s="44">
        <v>685</v>
      </c>
      <c r="L141" s="43">
        <v>3.1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3.04</v>
      </c>
      <c r="H142" s="43">
        <v>0.32</v>
      </c>
      <c r="I142" s="43">
        <v>23.2</v>
      </c>
      <c r="J142" s="43">
        <v>104.5</v>
      </c>
      <c r="K142" s="44"/>
      <c r="L142" s="43">
        <v>3.2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57</v>
      </c>
      <c r="E144" s="42" t="s">
        <v>58</v>
      </c>
      <c r="F144" s="43">
        <v>15</v>
      </c>
      <c r="G144" s="43">
        <v>3.28</v>
      </c>
      <c r="H144" s="43">
        <v>6.43</v>
      </c>
      <c r="I144" s="43">
        <v>0</v>
      </c>
      <c r="J144" s="43">
        <v>53.75</v>
      </c>
      <c r="K144" s="44">
        <v>97</v>
      </c>
      <c r="L144" s="43">
        <v>14.6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637</v>
      </c>
      <c r="G146" s="19">
        <f t="shared" ref="G146:J146" si="70">SUM(G139:G145)</f>
        <v>20.950000000000003</v>
      </c>
      <c r="H146" s="19">
        <f t="shared" si="70"/>
        <v>27.54</v>
      </c>
      <c r="I146" s="19">
        <f t="shared" si="70"/>
        <v>138.04</v>
      </c>
      <c r="J146" s="19">
        <f t="shared" si="70"/>
        <v>834.65</v>
      </c>
      <c r="K146" s="25"/>
      <c r="L146" s="19">
        <f t="shared" ref="L146" si="71">SUM(L139:L145)</f>
        <v>87.999999999999986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637</v>
      </c>
      <c r="G157" s="32">
        <f t="shared" ref="G157" si="74">G146+G156</f>
        <v>20.950000000000003</v>
      </c>
      <c r="H157" s="32">
        <f t="shared" ref="H157" si="75">H146+H156</f>
        <v>27.54</v>
      </c>
      <c r="I157" s="32">
        <f t="shared" ref="I157" si="76">I146+I156</f>
        <v>138.04</v>
      </c>
      <c r="J157" s="32">
        <f t="shared" ref="J157:L157" si="77">J146+J156</f>
        <v>834.65</v>
      </c>
      <c r="K157" s="32"/>
      <c r="L157" s="32">
        <f t="shared" si="77"/>
        <v>87.999999999999986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330</v>
      </c>
      <c r="G158" s="40">
        <v>14.19</v>
      </c>
      <c r="H158" s="40">
        <v>12.62</v>
      </c>
      <c r="I158" s="40">
        <v>50.62</v>
      </c>
      <c r="J158" s="40">
        <v>434.44</v>
      </c>
      <c r="K158" s="41" t="s">
        <v>73</v>
      </c>
      <c r="L158" s="40">
        <v>81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1.1399999999999999</v>
      </c>
      <c r="H160" s="43">
        <v>0.66</v>
      </c>
      <c r="I160" s="43">
        <v>6.82</v>
      </c>
      <c r="J160" s="43">
        <v>37.799999999999997</v>
      </c>
      <c r="K160" s="44">
        <v>692</v>
      </c>
      <c r="L160" s="43">
        <v>3.8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3.04</v>
      </c>
      <c r="H161" s="43">
        <v>0.32</v>
      </c>
      <c r="I161" s="43">
        <v>23.2</v>
      </c>
      <c r="J161" s="43">
        <v>104.5</v>
      </c>
      <c r="K161" s="44"/>
      <c r="L161" s="43">
        <v>3.2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18.37</v>
      </c>
      <c r="H165" s="19">
        <f t="shared" si="78"/>
        <v>13.6</v>
      </c>
      <c r="I165" s="19">
        <f t="shared" si="78"/>
        <v>80.64</v>
      </c>
      <c r="J165" s="19">
        <f t="shared" si="78"/>
        <v>576.74</v>
      </c>
      <c r="K165" s="25"/>
      <c r="L165" s="19">
        <f t="shared" ref="L165" si="79">SUM(L158:L164)</f>
        <v>88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570</v>
      </c>
      <c r="G176" s="32">
        <f t="shared" ref="G176" si="82">G165+G175</f>
        <v>18.37</v>
      </c>
      <c r="H176" s="32">
        <f t="shared" ref="H176" si="83">H165+H175</f>
        <v>13.6</v>
      </c>
      <c r="I176" s="32">
        <f t="shared" ref="I176" si="84">I165+I175</f>
        <v>80.64</v>
      </c>
      <c r="J176" s="32">
        <f t="shared" ref="J176:L176" si="85">J165+J175</f>
        <v>576.74</v>
      </c>
      <c r="K176" s="32"/>
      <c r="L176" s="32">
        <f t="shared" si="85"/>
        <v>88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74</v>
      </c>
      <c r="F177" s="40">
        <v>320</v>
      </c>
      <c r="G177" s="40">
        <v>15.55</v>
      </c>
      <c r="H177" s="40">
        <v>18.62</v>
      </c>
      <c r="I177" s="40">
        <v>67.69</v>
      </c>
      <c r="J177" s="40">
        <v>465.48</v>
      </c>
      <c r="K177" s="41" t="s">
        <v>53</v>
      </c>
      <c r="L177" s="40">
        <v>79.58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44</v>
      </c>
      <c r="F179" s="43">
        <v>219</v>
      </c>
      <c r="G179" s="43">
        <v>0.3</v>
      </c>
      <c r="H179" s="43">
        <v>0.05</v>
      </c>
      <c r="I179" s="43">
        <v>15.2</v>
      </c>
      <c r="J179" s="43">
        <v>60</v>
      </c>
      <c r="K179" s="44">
        <v>686</v>
      </c>
      <c r="L179" s="43">
        <v>5.8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33</v>
      </c>
      <c r="G180" s="43">
        <v>2.5099999999999998</v>
      </c>
      <c r="H180" s="43">
        <v>0.26</v>
      </c>
      <c r="I180" s="43">
        <v>19.14</v>
      </c>
      <c r="J180" s="43">
        <v>86.21</v>
      </c>
      <c r="K180" s="44"/>
      <c r="L180" s="43">
        <v>2.62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572</v>
      </c>
      <c r="G184" s="19">
        <f t="shared" ref="G184:J184" si="86">SUM(G177:G183)</f>
        <v>18.36</v>
      </c>
      <c r="H184" s="19">
        <f t="shared" si="86"/>
        <v>18.930000000000003</v>
      </c>
      <c r="I184" s="19">
        <f t="shared" si="86"/>
        <v>102.03</v>
      </c>
      <c r="J184" s="19">
        <f t="shared" si="86"/>
        <v>611.69000000000005</v>
      </c>
      <c r="K184" s="25"/>
      <c r="L184" s="19">
        <f t="shared" ref="L184" si="87">SUM(L177:L183)</f>
        <v>88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572</v>
      </c>
      <c r="G195" s="32">
        <f t="shared" ref="G195" si="90">G184+G194</f>
        <v>18.36</v>
      </c>
      <c r="H195" s="32">
        <f t="shared" ref="H195" si="91">H184+H194</f>
        <v>18.930000000000003</v>
      </c>
      <c r="I195" s="32">
        <f t="shared" ref="I195" si="92">I184+I194</f>
        <v>102.03</v>
      </c>
      <c r="J195" s="32">
        <f t="shared" ref="J195:L195" si="93">J184+J194</f>
        <v>611.69000000000005</v>
      </c>
      <c r="K195" s="32"/>
      <c r="L195" s="32">
        <f t="shared" si="93"/>
        <v>88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20.340000000000003</v>
      </c>
      <c r="H196" s="34">
        <f t="shared" si="94"/>
        <v>20.479999999999997</v>
      </c>
      <c r="I196" s="34">
        <f t="shared" si="94"/>
        <v>86.198999999999984</v>
      </c>
      <c r="J196" s="34">
        <f t="shared" si="94"/>
        <v>611.10199999999986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2024-10-18T20:15:18Z</dcterms:modified>
</cp:coreProperties>
</file>